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hoana.agolli\Desktop\BUXHETI 2022\BUXHETI FAKTIK 2021\PAKETA PER KM\"/>
    </mc:Choice>
  </mc:AlternateContent>
  <bookViews>
    <workbookView xWindow="240" yWindow="132" windowWidth="21072" windowHeight="9540"/>
  </bookViews>
  <sheets>
    <sheet name="Viti 2021" sheetId="3" r:id="rId1"/>
  </sheets>
  <definedNames>
    <definedName name="_xlnm.Print_Area" localSheetId="0">'Viti 2021'!$A$1:$H$19</definedName>
  </definedNames>
  <calcPr calcId="152511"/>
</workbook>
</file>

<file path=xl/calcChain.xml><?xml version="1.0" encoding="utf-8"?>
<calcChain xmlns="http://schemas.openxmlformats.org/spreadsheetml/2006/main">
  <c r="H14" i="3" l="1"/>
  <c r="G14" i="3"/>
  <c r="E7" i="3" l="1"/>
  <c r="E14" i="3" l="1"/>
  <c r="F14" i="3"/>
</calcChain>
</file>

<file path=xl/sharedStrings.xml><?xml version="1.0" encoding="utf-8"?>
<sst xmlns="http://schemas.openxmlformats.org/spreadsheetml/2006/main" count="39" uniqueCount="32">
  <si>
    <t>Nr.</t>
  </si>
  <si>
    <t>TOTAL</t>
  </si>
  <si>
    <t>ne 000/leke</t>
  </si>
  <si>
    <t>Plan</t>
  </si>
  <si>
    <t xml:space="preserve">Për një shtesë fondi në buxhetin e vitit 2021, miratuar për Ministrinë e Turizmit dhe Mjedisit, për mbështetjen e promovimin të Turizmit Shqiptar në tregjet ndërkombëtare si nevojë për situatën post COVID-19”, </t>
  </si>
  <si>
    <t>VKM no. 278, date 12.05.2021</t>
  </si>
  <si>
    <t>Ministria e Turizmit dhe Mjedisit</t>
  </si>
  <si>
    <t>"Per nje shtese fondi ne Buxhetin e vitit 2021, te miratuar per MSHMS, per Bashkine Fier"</t>
  </si>
  <si>
    <t>VKM no 156, date 10.02.2021</t>
  </si>
  <si>
    <t>Ministria e Shendetesise dhe Mbrojtjes Social</t>
  </si>
  <si>
    <t>"Per percaktimin e procedurave, te dokumentacionit dhe te mases se perfitimit te ndihmes financiare per punonjesit dhe ish-punonjesit e rafinerise se naftes, Ballsh"</t>
  </si>
  <si>
    <t>VKM no.909 dt 18.11.2020 (also provided for 2021)</t>
  </si>
  <si>
    <t>Ministria e Financave dhe Eknomise</t>
  </si>
  <si>
    <t xml:space="preserve">
Per kryerjen e pagesës së dozave të vaksinave që rrjedhin nga marrëveshja midis Ministrisë së Shëndetësisë dhe Mbrojtjes Sociale, Ministrit të Shtetit për Rindërtimin dhe Institutit të shëndetit publik”, dhe distributorit te Autorizuar 'Keymenilac Sanyi ve Ticaret A.S" </t>
  </si>
  <si>
    <t xml:space="preserve"> AN no. 21 dt 19.05.2021
&amp;
VKM no. 357, dt. 16.06.2021
</t>
  </si>
  <si>
    <t xml:space="preserve">“Për kryerjen e pagesës së dozave të vaksinave që rrjedh nga marrëveshja ndërmjet “Human vaccine” llc dhe  Ministrisë të Shëndetësisë dhe Mbrojtjes Sociale të Shqipërisë, Ministrit të Shtetit për Rindërtimin të Shqipërisë, dhe Institutit të Shëndetit Publik për furnizimin e Republikës së Shqipërisë me vaksinën kundër Covid-19 “Sputnik V”, të zhvilluar nga Instituti Kombëtar i Kërkimit Gamaleya për Epidemiologjinë dhe Mikrobiologjinë në Rusi”, </t>
  </si>
  <si>
    <t xml:space="preserve">AN no.16 dt 07.04.2022
&amp;
VKM no. 328, dt. 02.06.2021
</t>
  </si>
  <si>
    <t>"Për kryerjen e pageses së dozave të vaksinave që rrjedh nga marreveshjes se nenshkruar midis MSHMS, ministrit te shtetit per rindertimin dhe Institutit te Shendetit Publik dhe distributorit te autorizuar "Keymen Ilac Sanayi ve Ticaret" AS per furnizimin e RSH me vaksinen e inaktivizuar kunder COVID-19 Coronavac te krijuar nga Sinovac Life Science Co Ltd, dhe te prodhuar ne RK</t>
  </si>
  <si>
    <t xml:space="preserve"> AN no.8 dt 22.03.2021
&amp;
AN no.9 dt. 22.03.2021
&amp;
VKM no.174 dt 24.03.2021
</t>
  </si>
  <si>
    <t xml:space="preserve">“Për përdorimin e fondit rezervë me qëllim kryerjen e parapagimit të dozave të vaksinave dhe pagesat respektive që rrjedhin nga marrëveshja e nënshkruar për “Prodhimin dhe furnizimin ndërmjet Pfizer export b.v. dhe Ministrisë së Shëndetësisë dhe Mbrojtjes Sociale, Ministrit të Shtetit për Rindërtimin dhe Institutit të shëndetit publik”, miratuar me ligjin nr. 3, datë 18.01.2021  
“Për  kryerjen e pagesës së dozave të vaksinave dhe të pagesave respektive që rrjedhin nga marrëveshja e nënshkruar për prodhimin  dhe furnizimin, ndërmjet Pfizer export B.V  dhe Ministrisë së Shëndetësisë dhe Mbrojtjes Sociale, ministrit të Shtetit për Rindërtimin dhe Institutit të Shëndetit Publik, të miratuar me aktin normativ nr. 3, datë 18.1.2021, të Këshillit të Ministrave dhe me ligjin nr. 3/2021.
</t>
  </si>
  <si>
    <t>AN no.3, dt 10.01.2021 i ndryshuar
&amp;
VKM no.32 dt 20.01.2021
&amp;
VKM no. 490, dt 30.07.2021
&amp;
VKM no. 545, dt. 29.09.2021</t>
  </si>
  <si>
    <t>Fakt</t>
  </si>
  <si>
    <t>Masa të tjera Anti Covid-19</t>
  </si>
  <si>
    <t>Vaksinat</t>
  </si>
  <si>
    <t>Përshkrimi</t>
  </si>
  <si>
    <t>VKM / Akt Normativ</t>
  </si>
  <si>
    <t>Përfitues</t>
  </si>
  <si>
    <t>ANEKS Ç/2</t>
  </si>
  <si>
    <t>"Masat Anti-COVID19 - Financimi nga Fondi Rezervë i buxhetit të shtetit, për vitin 2021"</t>
  </si>
  <si>
    <t>"Masat Anti-COVID19  - Financimi nga buxheti vjetor i MSHMS, për vitin 2021"</t>
  </si>
  <si>
    <r>
      <t>VKM 85/2021 "</t>
    </r>
    <r>
      <rPr>
        <b/>
        <i/>
        <sz val="10"/>
        <rFont val="Arial"/>
        <family val="2"/>
      </rPr>
      <t>Per disa shtesa dhe ndryshime në VKM 597/2019 "Për përcaktimin e procedurave, të dokumentacionit dhe të masës mujore të përfitimit të ndihmës ekonomike dhe përdorimit të fondit shtesë mbi fondin e kushtëzuar për ndihmën ekonomike</t>
    </r>
    <r>
      <rPr>
        <b/>
        <sz val="10"/>
        <rFont val="Arial"/>
        <family val="2"/>
      </rPr>
      <t>"</t>
    </r>
  </si>
  <si>
    <t>Për përfituesit e ndihmës ekonomike, të përcaktuar në shkronjat “a”, “b”, “c”, “ç” dhe “d”, të pikës 2,të kreut I, të këtij vendimi, masa e ndihmës ekonomike dyfishohet për një periudhë 6-mujore, me qëllim zbutjen eefekteve të shkaktuara nga epidemia COVID19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</si>
</sst>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9" x14ac:knownFonts="1">
    <font>
      <sz val="10"/>
      <name val="Arial"/>
      <family val="2"/>
    </font>
    <font>
      <sz val="11"/>
      <color theme="1"/>
      <name val="Calibri"/>
      <family val="2"/>
      <scheme val="minor"/>
    </font>
    <font>
      <sz val="10"/>
      <name val="Arial"/>
      <family val="2"/>
    </font>
    <font>
      <b/>
      <sz val="10"/>
      <name val="Arial"/>
      <family val="2"/>
    </font>
    <font>
      <b/>
      <sz val="10"/>
      <color rgb="FFFF0000"/>
      <name val="Arial"/>
      <family val="2"/>
    </font>
    <font>
      <sz val="12"/>
      <name val="Arial"/>
      <family val="2"/>
    </font>
    <font>
      <b/>
      <sz val="12"/>
      <name val="Arial"/>
      <family val="2"/>
    </font>
    <font>
      <sz val="10"/>
      <color rgb="FFFF0000"/>
      <name val="Arial"/>
      <family val="2"/>
    </font>
    <font>
      <b/>
      <i/>
      <sz val="10"/>
      <color rgb="FFFF0000"/>
      <name val="Arial"/>
      <family val="2"/>
    </font>
    <font>
      <b/>
      <sz val="9"/>
      <name val="Arial"/>
      <family val="2"/>
    </font>
    <font>
      <b/>
      <i/>
      <sz val="10"/>
      <color indexed="62"/>
      <name val="Arial"/>
      <family val="2"/>
    </font>
    <font>
      <b/>
      <sz val="10"/>
      <color indexed="62"/>
      <name val="Arial"/>
      <family val="2"/>
    </font>
    <font>
      <i/>
      <u/>
      <sz val="9"/>
      <name val="Arial"/>
      <family val="2"/>
    </font>
    <font>
      <b/>
      <i/>
      <sz val="12"/>
      <name val="Arial"/>
      <family val="2"/>
    </font>
    <font>
      <b/>
      <u/>
      <sz val="10"/>
      <name val="Arial"/>
      <family val="2"/>
    </font>
    <font>
      <b/>
      <u/>
      <sz val="16"/>
      <name val="Arial"/>
      <family val="2"/>
    </font>
    <font>
      <b/>
      <u/>
      <sz val="16"/>
      <color rgb="FFC00000"/>
      <name val="Arial"/>
      <family val="2"/>
    </font>
    <font>
      <b/>
      <u/>
      <sz val="15"/>
      <color rgb="FFC00000"/>
      <name val="Arial"/>
      <family val="2"/>
    </font>
    <font>
      <b/>
      <i/>
      <sz val="10"/>
      <name val="Arial"/>
      <family val="2"/>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thin">
        <color auto="1"/>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hair">
        <color indexed="64"/>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auto="1"/>
      </right>
      <top style="hair">
        <color indexed="64"/>
      </top>
      <bottom style="hair">
        <color indexed="64"/>
      </bottom>
      <diagonal/>
    </border>
    <border>
      <left style="hair">
        <color indexed="64"/>
      </left>
      <right style="thin">
        <color auto="1"/>
      </right>
      <top/>
      <bottom style="hair">
        <color indexed="64"/>
      </bottom>
      <diagonal/>
    </border>
    <border>
      <left style="hair">
        <color indexed="64"/>
      </left>
      <right style="thin">
        <color auto="1"/>
      </right>
      <top/>
      <bottom/>
      <diagonal/>
    </border>
    <border>
      <left style="thin">
        <color indexed="64"/>
      </left>
      <right style="hair">
        <color indexed="64"/>
      </right>
      <top/>
      <bottom style="hair">
        <color indexed="64"/>
      </bottom>
      <diagonal/>
    </border>
    <border>
      <left style="hair">
        <color indexed="64"/>
      </left>
      <right style="thin">
        <color auto="1"/>
      </right>
      <top style="medium">
        <color indexed="64"/>
      </top>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auto="1"/>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hair">
        <color indexed="64"/>
      </left>
      <right style="thin">
        <color auto="1"/>
      </right>
      <top/>
      <bottom style="thin">
        <color indexed="64"/>
      </bottom>
      <diagonal/>
    </border>
    <border>
      <left style="thin">
        <color indexed="64"/>
      </left>
      <right style="hair">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5">
    <xf numFmtId="0" fontId="0" fillId="0" borderId="0"/>
    <xf numFmtId="0" fontId="2" fillId="0" borderId="0"/>
    <xf numFmtId="0" fontId="2" fillId="0" borderId="0"/>
    <xf numFmtId="43" fontId="1" fillId="0" borderId="0" applyFont="0" applyFill="0" applyBorder="0" applyAlignment="0" applyProtection="0"/>
    <xf numFmtId="0" fontId="1" fillId="0" borderId="0"/>
  </cellStyleXfs>
  <cellXfs count="96">
    <xf numFmtId="0" fontId="0" fillId="0" borderId="0" xfId="0"/>
    <xf numFmtId="0" fontId="2" fillId="0" borderId="0" xfId="0" applyFont="1" applyBorder="1" applyAlignment="1">
      <alignment horizontal="center" vertical="center"/>
    </xf>
    <xf numFmtId="0" fontId="2" fillId="0" borderId="0" xfId="0" applyFont="1" applyAlignment="1">
      <alignment horizontal="center" vertical="center"/>
    </xf>
    <xf numFmtId="3" fontId="3" fillId="0" borderId="0" xfId="0" applyNumberFormat="1"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xf>
    <xf numFmtId="0" fontId="5" fillId="0" borderId="0" xfId="0" applyFont="1" applyAlignment="1">
      <alignment horizontal="center" vertical="center"/>
    </xf>
    <xf numFmtId="3" fontId="6" fillId="2" borderId="8" xfId="0" applyNumberFormat="1" applyFont="1" applyFill="1" applyBorder="1" applyAlignment="1">
      <alignment horizontal="center" vertical="center"/>
    </xf>
    <xf numFmtId="3" fontId="6" fillId="2" borderId="9" xfId="0" applyNumberFormat="1" applyFont="1" applyFill="1" applyBorder="1" applyAlignment="1">
      <alignment horizontal="center" vertical="center"/>
    </xf>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8" fillId="0" borderId="0" xfId="1" applyFont="1" applyFill="1" applyBorder="1" applyAlignment="1">
      <alignment horizontal="center" vertical="center"/>
    </xf>
    <xf numFmtId="3"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1" applyFont="1" applyFill="1" applyBorder="1" applyAlignment="1">
      <alignment horizontal="center" vertical="center"/>
    </xf>
    <xf numFmtId="3" fontId="7" fillId="0" borderId="0" xfId="0" applyNumberFormat="1" applyFont="1" applyFill="1" applyAlignment="1">
      <alignment horizontal="center" vertical="center"/>
    </xf>
    <xf numFmtId="0" fontId="4" fillId="0" borderId="0" xfId="0" applyFont="1" applyFill="1" applyBorder="1" applyAlignment="1">
      <alignment horizontal="center" vertical="center" wrapText="1"/>
    </xf>
    <xf numFmtId="3" fontId="3" fillId="0" borderId="13" xfId="0" applyNumberFormat="1" applyFont="1" applyFill="1" applyBorder="1" applyAlignment="1">
      <alignment horizontal="center" vertical="center"/>
    </xf>
    <xf numFmtId="3" fontId="3" fillId="0" borderId="14"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10" fillId="0" borderId="0" xfId="1" applyFont="1" applyBorder="1" applyAlignment="1">
      <alignment horizontal="center" vertical="center"/>
    </xf>
    <xf numFmtId="3" fontId="3" fillId="0" borderId="0" xfId="0" applyNumberFormat="1" applyFont="1" applyBorder="1" applyAlignment="1">
      <alignment horizontal="center" vertical="center"/>
    </xf>
    <xf numFmtId="0" fontId="3" fillId="0" borderId="0" xfId="0" applyFont="1" applyBorder="1" applyAlignment="1">
      <alignment horizontal="center" vertical="center"/>
    </xf>
    <xf numFmtId="0" fontId="11" fillId="0" borderId="0" xfId="1" applyFont="1" applyBorder="1" applyAlignment="1">
      <alignment horizontal="center" vertical="center"/>
    </xf>
    <xf numFmtId="0" fontId="11" fillId="0" borderId="0" xfId="1" applyFont="1" applyFill="1" applyBorder="1" applyAlignment="1">
      <alignment horizontal="center" vertical="center"/>
    </xf>
    <xf numFmtId="3" fontId="2" fillId="0" borderId="0" xfId="0" applyNumberFormat="1" applyFont="1" applyFill="1" applyAlignment="1">
      <alignment horizontal="center" vertical="center"/>
    </xf>
    <xf numFmtId="3" fontId="2" fillId="0" borderId="0" xfId="0" applyNumberFormat="1" applyFont="1" applyBorder="1" applyAlignment="1">
      <alignment horizontal="center" vertical="center"/>
    </xf>
    <xf numFmtId="0" fontId="2" fillId="0" borderId="0" xfId="0" applyFont="1" applyFill="1" applyBorder="1" applyAlignment="1">
      <alignment horizontal="center" vertical="center"/>
    </xf>
    <xf numFmtId="0" fontId="12" fillId="0" borderId="0" xfId="0" applyFont="1" applyBorder="1" applyAlignment="1">
      <alignment horizontal="center" vertical="center" wrapText="1"/>
    </xf>
    <xf numFmtId="3" fontId="3" fillId="0" borderId="17"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5" fillId="0" borderId="0" xfId="0" applyFont="1" applyBorder="1" applyAlignment="1">
      <alignment horizontal="center" vertical="center"/>
    </xf>
    <xf numFmtId="0" fontId="13" fillId="0" borderId="0" xfId="1" applyFont="1" applyBorder="1" applyAlignment="1">
      <alignment horizontal="center" vertical="center"/>
    </xf>
    <xf numFmtId="3"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1" applyFont="1" applyBorder="1" applyAlignment="1">
      <alignment horizontal="center" vertical="center"/>
    </xf>
    <xf numFmtId="0" fontId="6" fillId="0" borderId="0" xfId="1" applyFont="1" applyFill="1" applyBorder="1" applyAlignment="1">
      <alignment horizontal="center" vertical="center"/>
    </xf>
    <xf numFmtId="3" fontId="5" fillId="0" borderId="0" xfId="0" applyNumberFormat="1" applyFont="1" applyFill="1" applyAlignment="1">
      <alignment horizontal="center" vertical="center"/>
    </xf>
    <xf numFmtId="3" fontId="6" fillId="2" borderId="19" xfId="0" applyNumberFormat="1" applyFont="1" applyFill="1" applyBorder="1" applyAlignment="1">
      <alignment horizontal="center" vertical="center" wrapText="1"/>
    </xf>
    <xf numFmtId="3" fontId="6" fillId="2" borderId="20" xfId="0" applyNumberFormat="1" applyFont="1" applyFill="1" applyBorder="1" applyAlignment="1">
      <alignment horizontal="center" vertical="center" wrapText="1"/>
    </xf>
    <xf numFmtId="3" fontId="6" fillId="2" borderId="21" xfId="0" applyNumberFormat="1" applyFont="1" applyFill="1" applyBorder="1" applyAlignment="1">
      <alignment horizontal="center" vertical="center" wrapText="1"/>
    </xf>
    <xf numFmtId="3" fontId="6" fillId="0" borderId="0" xfId="1" applyNumberFormat="1" applyFont="1" applyBorder="1" applyAlignment="1">
      <alignment horizontal="center" vertical="center"/>
    </xf>
    <xf numFmtId="0" fontId="14" fillId="0" borderId="0" xfId="0" applyFont="1" applyBorder="1" applyAlignment="1">
      <alignment horizontal="center" vertical="center"/>
    </xf>
    <xf numFmtId="0" fontId="4" fillId="0" borderId="0" xfId="1" applyFont="1" applyFill="1" applyBorder="1" applyAlignment="1">
      <alignment horizontal="center" vertical="center"/>
    </xf>
    <xf numFmtId="0" fontId="3" fillId="0" borderId="0" xfId="0" applyFont="1" applyAlignment="1">
      <alignment horizontal="left" vertical="center"/>
    </xf>
    <xf numFmtId="0" fontId="3" fillId="0" borderId="0" xfId="1" applyFont="1" applyAlignment="1">
      <alignment horizontal="center" vertical="center"/>
    </xf>
    <xf numFmtId="0" fontId="3" fillId="0" borderId="0" xfId="1" applyFont="1" applyFill="1" applyAlignment="1">
      <alignment horizontal="center" vertical="center"/>
    </xf>
    <xf numFmtId="0" fontId="15" fillId="0" borderId="0" xfId="1" applyFont="1" applyBorder="1" applyAlignment="1">
      <alignment vertical="center"/>
    </xf>
    <xf numFmtId="0" fontId="3" fillId="0" borderId="31" xfId="0" applyFont="1" applyBorder="1" applyAlignment="1">
      <alignment horizontal="center" vertical="center"/>
    </xf>
    <xf numFmtId="3" fontId="3" fillId="0" borderId="32" xfId="0" applyNumberFormat="1" applyFont="1" applyBorder="1" applyAlignment="1">
      <alignment horizontal="center" vertical="center"/>
    </xf>
    <xf numFmtId="0" fontId="3" fillId="0" borderId="7" xfId="0" applyFont="1" applyBorder="1" applyAlignment="1">
      <alignment horizontal="center" vertical="center"/>
    </xf>
    <xf numFmtId="3" fontId="3" fillId="0" borderId="33" xfId="0" applyNumberFormat="1" applyFont="1" applyFill="1" applyBorder="1" applyAlignment="1">
      <alignment horizontal="center" vertical="center"/>
    </xf>
    <xf numFmtId="3" fontId="3" fillId="0" borderId="33" xfId="0" applyNumberFormat="1" applyFont="1" applyBorder="1" applyAlignment="1">
      <alignment horizontal="center" vertical="center"/>
    </xf>
    <xf numFmtId="0" fontId="3" fillId="0" borderId="7" xfId="0" applyFont="1" applyFill="1" applyBorder="1" applyAlignment="1">
      <alignment horizontal="center" vertical="center"/>
    </xf>
    <xf numFmtId="3" fontId="5" fillId="0" borderId="0" xfId="0" applyNumberFormat="1" applyFont="1" applyAlignment="1">
      <alignment horizontal="center" vertical="center"/>
    </xf>
    <xf numFmtId="3" fontId="2" fillId="0" borderId="0" xfId="0" applyNumberFormat="1" applyFont="1" applyAlignment="1">
      <alignment horizontal="center" vertical="center"/>
    </xf>
    <xf numFmtId="3" fontId="6" fillId="2" borderId="34" xfId="0" applyNumberFormat="1" applyFont="1" applyFill="1" applyBorder="1" applyAlignment="1">
      <alignment horizontal="center" vertical="center"/>
    </xf>
    <xf numFmtId="0" fontId="16" fillId="0" borderId="0" xfId="1" applyFont="1" applyBorder="1" applyAlignment="1">
      <alignment horizontal="center" vertical="center"/>
    </xf>
    <xf numFmtId="3" fontId="3" fillId="0" borderId="18" xfId="0" applyNumberFormat="1" applyFont="1" applyFill="1" applyBorder="1" applyAlignment="1">
      <alignment horizontal="center" vertical="center"/>
    </xf>
    <xf numFmtId="3" fontId="3" fillId="0" borderId="16" xfId="0" applyNumberFormat="1" applyFont="1" applyFill="1" applyBorder="1" applyAlignment="1">
      <alignment horizontal="center" vertical="center"/>
    </xf>
    <xf numFmtId="3" fontId="3" fillId="0" borderId="15" xfId="0" applyNumberFormat="1" applyFont="1" applyFill="1" applyBorder="1" applyAlignment="1">
      <alignment horizontal="center" vertical="center"/>
    </xf>
    <xf numFmtId="0" fontId="13" fillId="0" borderId="0" xfId="1" applyFont="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0" fontId="3"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23"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6"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9"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24" xfId="1" applyFont="1" applyFill="1" applyBorder="1" applyAlignment="1">
      <alignment horizontal="center" vertical="center"/>
    </xf>
    <xf numFmtId="0" fontId="17" fillId="0" borderId="0" xfId="0" applyFont="1" applyAlignment="1">
      <alignment horizontal="center" vertical="center"/>
    </xf>
    <xf numFmtId="0" fontId="3" fillId="0" borderId="35" xfId="0" applyFont="1" applyFill="1" applyBorder="1" applyAlignment="1">
      <alignment horizontal="center" vertical="center"/>
    </xf>
    <xf numFmtId="0" fontId="9" fillId="0" borderId="36" xfId="0" applyFont="1" applyFill="1" applyBorder="1" applyAlignment="1">
      <alignment horizontal="center" vertical="center" wrapText="1"/>
    </xf>
    <xf numFmtId="0" fontId="3" fillId="0" borderId="36" xfId="0" applyFont="1" applyBorder="1" applyAlignment="1">
      <alignment horizontal="center" vertical="center" wrapText="1"/>
    </xf>
    <xf numFmtId="3" fontId="3" fillId="0" borderId="8" xfId="0" applyNumberFormat="1" applyFont="1" applyFill="1" applyBorder="1" applyAlignment="1">
      <alignment horizontal="center" vertical="center"/>
    </xf>
    <xf numFmtId="3" fontId="3" fillId="0" borderId="9" xfId="0" applyNumberFormat="1" applyFont="1" applyFill="1" applyBorder="1" applyAlignment="1">
      <alignment horizontal="center" vertical="center"/>
    </xf>
    <xf numFmtId="3" fontId="3" fillId="0" borderId="37" xfId="0" applyNumberFormat="1" applyFont="1" applyFill="1" applyBorder="1" applyAlignment="1">
      <alignment horizontal="center" vertical="center"/>
    </xf>
    <xf numFmtId="0" fontId="0" fillId="0" borderId="3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9" fillId="0" borderId="2" xfId="0" applyFont="1" applyBorder="1" applyAlignment="1">
      <alignment horizontal="center" vertical="center"/>
    </xf>
  </cellXfs>
  <cellStyles count="5">
    <cellStyle name="Comma 2" xfId="3"/>
    <cellStyle name="Normal" xfId="0" builtinId="0"/>
    <cellStyle name="Normal 2" xfId="2"/>
    <cellStyle name="Normal 3" xfId="4"/>
    <cellStyle name="Normal_Sheet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Z21"/>
  <sheetViews>
    <sheetView tabSelected="1" topLeftCell="A4" zoomScaleNormal="100" workbookViewId="0">
      <selection activeCell="D9" sqref="D9"/>
    </sheetView>
  </sheetViews>
  <sheetFormatPr defaultColWidth="8.88671875" defaultRowHeight="13.2" x14ac:dyDescent="0.25"/>
  <cols>
    <col min="1" max="1" width="5.109375" style="5" customWidth="1"/>
    <col min="2" max="2" width="15.6640625" style="5" customWidth="1"/>
    <col min="3" max="3" width="28.6640625" style="5" bestFit="1" customWidth="1"/>
    <col min="4" max="4" width="70.6640625" style="4" customWidth="1"/>
    <col min="5" max="6" width="13.44140625" style="2" customWidth="1"/>
    <col min="7" max="7" width="16.77734375" style="2" customWidth="1"/>
    <col min="8" max="8" width="17.21875" style="3" customWidth="1"/>
    <col min="9" max="9" width="20.33203125" style="2" customWidth="1"/>
    <col min="10" max="10" width="19.33203125" style="2" customWidth="1"/>
    <col min="11" max="11" width="13.109375" style="2" customWidth="1"/>
    <col min="12" max="12" width="10.33203125" style="2" customWidth="1"/>
    <col min="13" max="13" width="18.33203125" style="2" customWidth="1"/>
    <col min="14" max="14" width="69.33203125" style="2" customWidth="1"/>
    <col min="15" max="15" width="11.5546875" style="2" customWidth="1"/>
    <col min="16" max="16" width="10.109375" style="2" bestFit="1" customWidth="1"/>
    <col min="17" max="17" width="8.88671875" style="2"/>
    <col min="18" max="18" width="11.109375" style="2" bestFit="1" customWidth="1"/>
    <col min="19" max="19" width="8.88671875" style="2"/>
    <col min="20" max="20" width="10.109375" style="2" bestFit="1" customWidth="1"/>
    <col min="21" max="21" width="8.88671875" style="2"/>
    <col min="22" max="22" width="13.5546875" style="2" customWidth="1"/>
    <col min="23" max="24" width="8.88671875" style="2"/>
    <col min="25" max="25" width="11.109375" style="2" bestFit="1" customWidth="1"/>
    <col min="26" max="16384" width="8.88671875" style="2"/>
  </cols>
  <sheetData>
    <row r="1" spans="1:26" ht="30" customHeight="1" x14ac:dyDescent="0.25">
      <c r="A1" s="23"/>
      <c r="B1" s="84" t="s">
        <v>27</v>
      </c>
    </row>
    <row r="2" spans="1:26" ht="23.4" customHeight="1" x14ac:dyDescent="0.25">
      <c r="A2" s="57" t="s">
        <v>28</v>
      </c>
      <c r="B2" s="57"/>
      <c r="C2" s="57"/>
      <c r="D2" s="57"/>
      <c r="E2" s="57"/>
      <c r="F2" s="57"/>
      <c r="G2" s="57"/>
      <c r="H2" s="57"/>
      <c r="I2" s="47"/>
      <c r="J2" s="47"/>
    </row>
    <row r="3" spans="1:26" ht="25.5" customHeight="1" thickBot="1" x14ac:dyDescent="0.3">
      <c r="A3" s="45"/>
      <c r="B3" s="46"/>
      <c r="C3" s="45"/>
      <c r="D3" s="44"/>
      <c r="E3" s="65" t="s">
        <v>2</v>
      </c>
      <c r="F3" s="65"/>
      <c r="G3" s="65"/>
      <c r="H3" s="66"/>
      <c r="I3" s="1"/>
      <c r="J3" s="42"/>
      <c r="K3" s="42"/>
      <c r="L3" s="42"/>
      <c r="M3" s="42"/>
      <c r="N3" s="42"/>
      <c r="O3" s="42"/>
      <c r="P3" s="42"/>
      <c r="Q3" s="1"/>
      <c r="R3" s="1"/>
      <c r="S3" s="1"/>
      <c r="T3" s="1"/>
      <c r="U3" s="1"/>
      <c r="V3" s="1"/>
      <c r="W3" s="1"/>
      <c r="X3" s="1"/>
      <c r="Y3" s="1"/>
      <c r="Z3" s="1"/>
    </row>
    <row r="4" spans="1:26" s="6" customFormat="1" ht="12.75" customHeight="1" x14ac:dyDescent="0.25">
      <c r="A4" s="67" t="s">
        <v>0</v>
      </c>
      <c r="B4" s="70" t="s">
        <v>26</v>
      </c>
      <c r="C4" s="73" t="s">
        <v>25</v>
      </c>
      <c r="D4" s="70" t="s">
        <v>24</v>
      </c>
      <c r="E4" s="76" t="s">
        <v>23</v>
      </c>
      <c r="F4" s="77"/>
      <c r="G4" s="80" t="s">
        <v>22</v>
      </c>
      <c r="H4" s="81"/>
      <c r="I4" s="31"/>
      <c r="J4" s="31"/>
      <c r="K4" s="31"/>
      <c r="L4" s="31"/>
      <c r="M4" s="31"/>
      <c r="N4" s="31"/>
      <c r="O4" s="31"/>
      <c r="P4" s="31"/>
      <c r="Q4" s="31"/>
      <c r="R4" s="31"/>
      <c r="S4" s="31"/>
      <c r="T4" s="31"/>
      <c r="U4" s="31"/>
      <c r="V4" s="31"/>
      <c r="W4" s="32"/>
      <c r="X4" s="31"/>
      <c r="Y4" s="31"/>
      <c r="Z4" s="31"/>
    </row>
    <row r="5" spans="1:26" s="6" customFormat="1" ht="12" customHeight="1" x14ac:dyDescent="0.25">
      <c r="A5" s="68"/>
      <c r="B5" s="71"/>
      <c r="C5" s="74"/>
      <c r="D5" s="71"/>
      <c r="E5" s="78"/>
      <c r="F5" s="79"/>
      <c r="G5" s="82"/>
      <c r="H5" s="83"/>
      <c r="I5" s="31"/>
      <c r="J5" s="35"/>
      <c r="K5" s="35"/>
      <c r="L5" s="35"/>
      <c r="M5" s="35"/>
      <c r="N5" s="35"/>
      <c r="O5" s="41"/>
      <c r="P5" s="61"/>
      <c r="Q5" s="61"/>
      <c r="R5" s="61"/>
      <c r="S5" s="61"/>
      <c r="T5" s="61"/>
      <c r="U5" s="61"/>
      <c r="V5" s="61"/>
      <c r="W5" s="61"/>
      <c r="X5" s="61"/>
      <c r="Y5" s="61"/>
      <c r="Z5" s="31"/>
    </row>
    <row r="6" spans="1:26" s="6" customFormat="1" ht="48.75" customHeight="1" thickBot="1" x14ac:dyDescent="0.3">
      <c r="A6" s="69"/>
      <c r="B6" s="72"/>
      <c r="C6" s="75"/>
      <c r="D6" s="72"/>
      <c r="E6" s="39" t="s">
        <v>3</v>
      </c>
      <c r="F6" s="40" t="s">
        <v>21</v>
      </c>
      <c r="G6" s="39" t="s">
        <v>3</v>
      </c>
      <c r="H6" s="38" t="s">
        <v>21</v>
      </c>
      <c r="I6" s="31"/>
      <c r="J6" s="37"/>
      <c r="K6" s="36"/>
      <c r="L6" s="36"/>
      <c r="M6" s="35"/>
      <c r="N6" s="34"/>
      <c r="O6" s="33"/>
      <c r="P6" s="32"/>
      <c r="Q6" s="32"/>
      <c r="R6" s="32"/>
      <c r="S6" s="32"/>
      <c r="T6" s="32"/>
      <c r="U6" s="32"/>
      <c r="V6" s="32"/>
      <c r="W6" s="32"/>
      <c r="X6" s="32"/>
      <c r="Y6" s="32"/>
      <c r="Z6" s="31"/>
    </row>
    <row r="7" spans="1:26" ht="158.4" x14ac:dyDescent="0.25">
      <c r="A7" s="48">
        <v>1</v>
      </c>
      <c r="B7" s="30" t="s">
        <v>9</v>
      </c>
      <c r="C7" s="30" t="s">
        <v>20</v>
      </c>
      <c r="D7" s="92" t="s">
        <v>19</v>
      </c>
      <c r="E7" s="29">
        <f>430000+298073.062+629696.685</f>
        <v>1357769.747</v>
      </c>
      <c r="F7" s="58">
        <v>3418712.4389999998</v>
      </c>
      <c r="G7" s="29"/>
      <c r="H7" s="49"/>
      <c r="I7" s="28"/>
      <c r="J7" s="25"/>
      <c r="K7" s="24"/>
      <c r="L7" s="24"/>
      <c r="M7" s="23"/>
      <c r="N7" s="22"/>
      <c r="O7" s="21"/>
      <c r="P7" s="20"/>
      <c r="Q7" s="20"/>
      <c r="R7" s="20"/>
      <c r="S7" s="20"/>
      <c r="T7" s="20"/>
      <c r="U7" s="20"/>
      <c r="V7" s="20"/>
      <c r="W7" s="20"/>
      <c r="X7" s="20"/>
      <c r="Y7" s="20"/>
      <c r="Z7" s="1"/>
    </row>
    <row r="8" spans="1:26" ht="81.75" customHeight="1" x14ac:dyDescent="0.25">
      <c r="A8" s="50">
        <v>2</v>
      </c>
      <c r="B8" s="19" t="s">
        <v>9</v>
      </c>
      <c r="C8" s="19" t="s">
        <v>18</v>
      </c>
      <c r="D8" s="93" t="s">
        <v>17</v>
      </c>
      <c r="E8" s="17">
        <v>1046000</v>
      </c>
      <c r="F8" s="59"/>
      <c r="G8" s="17"/>
      <c r="H8" s="51"/>
      <c r="I8" s="1"/>
      <c r="J8" s="25"/>
      <c r="K8" s="27"/>
      <c r="L8" s="27"/>
      <c r="M8" s="1"/>
      <c r="N8" s="1"/>
      <c r="O8" s="26"/>
      <c r="P8" s="1"/>
      <c r="Q8" s="1"/>
      <c r="R8" s="26"/>
      <c r="S8" s="26"/>
      <c r="T8" s="26"/>
      <c r="U8" s="26"/>
      <c r="V8" s="26"/>
      <c r="W8" s="26"/>
      <c r="X8" s="26"/>
      <c r="Y8" s="21"/>
      <c r="Z8" s="1"/>
    </row>
    <row r="9" spans="1:26" ht="102" customHeight="1" x14ac:dyDescent="0.25">
      <c r="A9" s="50">
        <v>3</v>
      </c>
      <c r="B9" s="19" t="s">
        <v>9</v>
      </c>
      <c r="C9" s="19" t="s">
        <v>16</v>
      </c>
      <c r="D9" s="93" t="s">
        <v>15</v>
      </c>
      <c r="E9" s="17">
        <v>55504.597990000002</v>
      </c>
      <c r="F9" s="59"/>
      <c r="G9" s="17"/>
      <c r="H9" s="52"/>
      <c r="I9" s="1"/>
      <c r="J9" s="25"/>
      <c r="K9" s="24"/>
      <c r="L9" s="24"/>
      <c r="M9" s="23"/>
      <c r="N9" s="22"/>
      <c r="O9" s="21"/>
      <c r="P9" s="20"/>
      <c r="Q9" s="20"/>
      <c r="R9" s="20"/>
      <c r="S9" s="20"/>
      <c r="T9" s="20"/>
      <c r="U9" s="20"/>
      <c r="V9" s="20"/>
      <c r="W9" s="20"/>
      <c r="X9" s="20"/>
      <c r="Y9" s="20"/>
      <c r="Z9" s="1"/>
    </row>
    <row r="10" spans="1:26" ht="66" x14ac:dyDescent="0.25">
      <c r="A10" s="50">
        <v>4</v>
      </c>
      <c r="B10" s="19" t="s">
        <v>9</v>
      </c>
      <c r="C10" s="19" t="s">
        <v>14</v>
      </c>
      <c r="D10" s="93" t="s">
        <v>13</v>
      </c>
      <c r="E10" s="17">
        <v>1013500</v>
      </c>
      <c r="F10" s="60"/>
      <c r="G10" s="17"/>
      <c r="H10" s="52"/>
      <c r="I10" s="1"/>
      <c r="J10" s="25"/>
      <c r="K10" s="24"/>
      <c r="L10" s="24"/>
      <c r="M10" s="23"/>
      <c r="N10" s="22"/>
      <c r="O10" s="21"/>
      <c r="P10" s="20"/>
      <c r="Q10" s="20"/>
      <c r="R10" s="20"/>
      <c r="S10" s="20"/>
      <c r="T10" s="20"/>
      <c r="U10" s="20"/>
      <c r="V10" s="20"/>
      <c r="W10" s="20"/>
      <c r="X10" s="20"/>
      <c r="Y10" s="20"/>
      <c r="Z10" s="1"/>
    </row>
    <row r="11" spans="1:26" s="9" customFormat="1" ht="36" x14ac:dyDescent="0.25">
      <c r="A11" s="53">
        <v>5</v>
      </c>
      <c r="B11" s="19" t="s">
        <v>12</v>
      </c>
      <c r="C11" s="19" t="s">
        <v>11</v>
      </c>
      <c r="D11" s="93" t="s">
        <v>10</v>
      </c>
      <c r="E11" s="17"/>
      <c r="F11" s="18"/>
      <c r="G11" s="17">
        <v>461305.7</v>
      </c>
      <c r="H11" s="51">
        <v>461290</v>
      </c>
      <c r="I11" s="16"/>
      <c r="J11" s="15"/>
      <c r="K11" s="14"/>
      <c r="L11" s="14"/>
      <c r="M11" s="14"/>
      <c r="N11" s="13"/>
      <c r="O11" s="12"/>
      <c r="P11" s="11"/>
      <c r="Q11" s="11"/>
      <c r="R11" s="11"/>
      <c r="S11" s="11"/>
      <c r="T11" s="11"/>
      <c r="U11" s="11"/>
      <c r="V11" s="11"/>
      <c r="W11" s="11"/>
      <c r="X11" s="11"/>
      <c r="Y11" s="11"/>
      <c r="Z11" s="10"/>
    </row>
    <row r="12" spans="1:26" s="9" customFormat="1" ht="49.5" customHeight="1" x14ac:dyDescent="0.25">
      <c r="A12" s="53">
        <v>6</v>
      </c>
      <c r="B12" s="19" t="s">
        <v>9</v>
      </c>
      <c r="C12" s="95" t="s">
        <v>8</v>
      </c>
      <c r="D12" s="94" t="s">
        <v>7</v>
      </c>
      <c r="E12" s="17"/>
      <c r="F12" s="18"/>
      <c r="G12" s="17">
        <v>35000</v>
      </c>
      <c r="H12" s="51">
        <v>35000</v>
      </c>
      <c r="I12" s="16"/>
      <c r="J12" s="15"/>
      <c r="K12" s="14"/>
      <c r="L12" s="14"/>
      <c r="M12" s="14"/>
      <c r="N12" s="13"/>
      <c r="O12" s="12"/>
      <c r="P12" s="11"/>
      <c r="Q12" s="11"/>
      <c r="R12" s="11"/>
      <c r="S12" s="11"/>
      <c r="T12" s="11"/>
      <c r="U12" s="11"/>
      <c r="V12" s="11"/>
      <c r="W12" s="11"/>
      <c r="X12" s="11"/>
      <c r="Y12" s="11"/>
      <c r="Z12" s="10"/>
    </row>
    <row r="13" spans="1:26" s="9" customFormat="1" ht="49.5" customHeight="1" thickBot="1" x14ac:dyDescent="0.3">
      <c r="A13" s="53">
        <v>7</v>
      </c>
      <c r="B13" s="19" t="s">
        <v>6</v>
      </c>
      <c r="C13" s="95" t="s">
        <v>5</v>
      </c>
      <c r="D13" s="93" t="s">
        <v>4</v>
      </c>
      <c r="E13" s="17"/>
      <c r="F13" s="18"/>
      <c r="G13" s="17">
        <v>100000</v>
      </c>
      <c r="H13" s="51">
        <v>24120</v>
      </c>
      <c r="I13" s="16"/>
      <c r="J13" s="15"/>
      <c r="K13" s="43"/>
      <c r="L13" s="43"/>
      <c r="M13" s="43"/>
      <c r="N13" s="13"/>
      <c r="O13" s="12"/>
      <c r="P13" s="11"/>
      <c r="Q13" s="11"/>
      <c r="R13" s="11"/>
      <c r="S13" s="11"/>
      <c r="T13" s="11"/>
      <c r="U13" s="11"/>
      <c r="V13" s="11"/>
      <c r="W13" s="11"/>
      <c r="X13" s="11"/>
      <c r="Y13" s="11"/>
      <c r="Z13" s="10"/>
    </row>
    <row r="14" spans="1:26" s="6" customFormat="1" ht="28.5" customHeight="1" thickBot="1" x14ac:dyDescent="0.3">
      <c r="A14" s="62" t="s">
        <v>1</v>
      </c>
      <c r="B14" s="63"/>
      <c r="C14" s="63"/>
      <c r="D14" s="64"/>
      <c r="E14" s="7">
        <f ca="1">SUM(E7:E19)</f>
        <v>3472774.3449900001</v>
      </c>
      <c r="F14" s="8">
        <f ca="1">SUM(F7:F19)</f>
        <v>3418712.4389999998</v>
      </c>
      <c r="G14" s="7">
        <f>SUM(G11:G13)</f>
        <v>596305.69999999995</v>
      </c>
      <c r="H14" s="56">
        <f>SUM(H11:H13)</f>
        <v>520410</v>
      </c>
      <c r="I14" s="54"/>
    </row>
    <row r="17" spans="1:26" ht="21" x14ac:dyDescent="0.25">
      <c r="A17" s="57" t="s">
        <v>29</v>
      </c>
      <c r="B17" s="57"/>
      <c r="C17" s="57"/>
      <c r="D17" s="57"/>
      <c r="E17" s="57"/>
      <c r="F17" s="57"/>
      <c r="G17" s="57"/>
      <c r="H17" s="57"/>
    </row>
    <row r="18" spans="1:26" ht="13.8" thickBot="1" x14ac:dyDescent="0.3"/>
    <row r="19" spans="1:26" s="9" customFormat="1" ht="132.6" thickBot="1" x14ac:dyDescent="0.3">
      <c r="A19" s="85">
        <v>1</v>
      </c>
      <c r="B19" s="86" t="s">
        <v>9</v>
      </c>
      <c r="C19" s="87" t="s">
        <v>30</v>
      </c>
      <c r="D19" s="91" t="s">
        <v>31</v>
      </c>
      <c r="E19" s="88"/>
      <c r="F19" s="89"/>
      <c r="G19" s="88">
        <v>2102330</v>
      </c>
      <c r="H19" s="90">
        <v>2102330</v>
      </c>
      <c r="I19" s="16"/>
      <c r="J19" s="15"/>
      <c r="K19" s="14"/>
      <c r="L19" s="14"/>
      <c r="M19" s="14"/>
      <c r="N19" s="13"/>
      <c r="O19" s="12"/>
      <c r="P19" s="11"/>
      <c r="Q19" s="11"/>
      <c r="R19" s="11"/>
      <c r="S19" s="11"/>
      <c r="T19" s="11"/>
      <c r="U19" s="11"/>
      <c r="V19" s="11"/>
      <c r="W19" s="11"/>
      <c r="X19" s="11"/>
      <c r="Y19" s="11"/>
      <c r="Z19" s="10"/>
    </row>
    <row r="20" spans="1:26" x14ac:dyDescent="0.25">
      <c r="J20" s="55"/>
    </row>
    <row r="21" spans="1:26" x14ac:dyDescent="0.25">
      <c r="J21" s="55"/>
    </row>
  </sheetData>
  <mergeCells count="12">
    <mergeCell ref="A17:H17"/>
    <mergeCell ref="F7:F10"/>
    <mergeCell ref="P5:Y5"/>
    <mergeCell ref="A14:D14"/>
    <mergeCell ref="A2:H2"/>
    <mergeCell ref="E3:H3"/>
    <mergeCell ref="A4:A6"/>
    <mergeCell ref="B4:B6"/>
    <mergeCell ref="C4:C6"/>
    <mergeCell ref="D4:D6"/>
    <mergeCell ref="E4:F5"/>
    <mergeCell ref="G4:H5"/>
  </mergeCells>
  <printOptions horizontalCentered="1" verticalCentered="1"/>
  <pageMargins left="0" right="0" top="0" bottom="0" header="0" footer="0"/>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Viti 2021</vt:lpstr>
      <vt:lpstr>'Viti 2021'!Print_Area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Kostandine Dorri</dc:creator>
  <cp:lastModifiedBy>Xhoana Agolli</cp:lastModifiedBy>
  <cp:lastPrinted>2022-07-14T08:53:29Z</cp:lastPrinted>
  <dcterms:created xsi:type="dcterms:W3CDTF">2021-01-19T09:12:41Z</dcterms:created>
  <dcterms:modified xsi:type="dcterms:W3CDTF">2022-07-14T08:53:35Z</dcterms:modified>
</cp:coreProperties>
</file>